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67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H196"/>
  <c r="J196"/>
  <c r="I196"/>
  <c r="G196"/>
</calcChain>
</file>

<file path=xl/sharedStrings.xml><?xml version="1.0" encoding="utf-8"?>
<sst xmlns="http://schemas.openxmlformats.org/spreadsheetml/2006/main" count="306" uniqueCount="97">
  <si>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</si>
  <si>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</si>
  <si>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</si>
  <si>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</si>
  <si>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</si>
  <si>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</si>
  <si>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</si>
  <si>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</si>
  <si>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</si>
  <si>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</si>
  <si>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</si>
  <si>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</si>
  <si>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</si>
  <si>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</si>
  <si>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</si>
  <si>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</si>
  <si>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</si>
  <si>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</si>
  <si>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</si>
  <si>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</si>
  <si>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</si>
  <si>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</si>
  <si>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</si>
  <si>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</si>
  <si>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</si>
  <si>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</si>
  <si>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</si>
  <si>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</si>
  <si>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</si>
  <si>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</si>
  <si>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</si>
  <si>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</si>
  <si>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</si>
  <si>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</si>
  <si>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</si>
  <si>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</si>
  <si>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</si>
  <si>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</si>
  <si>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</si>
  <si>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</si>
  <si>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Алпатов Сергей Владимирович </t>
  </si>
  <si>
    <t xml:space="preserve">Каша жидкая молочная пшенная </t>
  </si>
  <si>
    <t>54-24к</t>
  </si>
  <si>
    <t xml:space="preserve">Чай с сахаром </t>
  </si>
  <si>
    <t>54-2гн</t>
  </si>
  <si>
    <t xml:space="preserve">Хлеб пшеничный </t>
  </si>
  <si>
    <t>пром</t>
  </si>
  <si>
    <t xml:space="preserve">хлеб ржано - пшеничный </t>
  </si>
  <si>
    <t xml:space="preserve">Мандарин </t>
  </si>
  <si>
    <t xml:space="preserve">Жаркое по - домашнему из курицы </t>
  </si>
  <si>
    <t>54-28м</t>
  </si>
  <si>
    <t>Какао - порошок "Витошка"</t>
  </si>
  <si>
    <t xml:space="preserve">огурец в нарезке </t>
  </si>
  <si>
    <t>54-2з</t>
  </si>
  <si>
    <t xml:space="preserve">Каша жидкая молочная кукурузная </t>
  </si>
  <si>
    <t>54-1к</t>
  </si>
  <si>
    <t xml:space="preserve">Кофейный напиток  с молоком </t>
  </si>
  <si>
    <t>54-23гн</t>
  </si>
  <si>
    <t xml:space="preserve">Груша </t>
  </si>
  <si>
    <t xml:space="preserve">Плов из отварной говядины </t>
  </si>
  <si>
    <t>54-11м</t>
  </si>
  <si>
    <t xml:space="preserve">Чай с лимоном и сахаром </t>
  </si>
  <si>
    <t xml:space="preserve">54-3гн </t>
  </si>
  <si>
    <t xml:space="preserve">Закуска </t>
  </si>
  <si>
    <t xml:space="preserve">Салат из моркови и яблок </t>
  </si>
  <si>
    <t>54-11з</t>
  </si>
  <si>
    <t xml:space="preserve">Сыр твердых сортов в нарезке </t>
  </si>
  <si>
    <t>54-1з</t>
  </si>
  <si>
    <t xml:space="preserve">Каша вязкая молочная ячневая </t>
  </si>
  <si>
    <t>54-21к</t>
  </si>
  <si>
    <t xml:space="preserve">Какао с молоком </t>
  </si>
  <si>
    <t xml:space="preserve">54-21гн </t>
  </si>
  <si>
    <t xml:space="preserve">Яблоко </t>
  </si>
  <si>
    <t xml:space="preserve">хлеб </t>
  </si>
  <si>
    <t xml:space="preserve">Каша жидкая молочная овсянная </t>
  </si>
  <si>
    <t>54-22к</t>
  </si>
  <si>
    <t>Чай с сахаром</t>
  </si>
  <si>
    <t xml:space="preserve">Сыр твёрдых сортов в нарезке </t>
  </si>
  <si>
    <t>54-4г      54-16м</t>
  </si>
  <si>
    <t xml:space="preserve">Каша гречневая рассыпчатая                                      Тефтели из говядины с рисом </t>
  </si>
  <si>
    <t>Кисель с витаминами "Витошка"</t>
  </si>
  <si>
    <t xml:space="preserve">Помидор в нарезке </t>
  </si>
  <si>
    <t>54-3з</t>
  </si>
  <si>
    <t xml:space="preserve">Каша вязкая молочная пшеничная </t>
  </si>
  <si>
    <t>54-13к</t>
  </si>
  <si>
    <t xml:space="preserve">Кофейный напиток с молоком </t>
  </si>
  <si>
    <t>54-21г    54-11р</t>
  </si>
  <si>
    <t>Горошница                                                                   Рыба тушённая в томате с овощами (минтай)</t>
  </si>
  <si>
    <t>54-3гн</t>
  </si>
  <si>
    <t xml:space="preserve">кукуруза сахарная </t>
  </si>
  <si>
    <t>54-21з</t>
  </si>
  <si>
    <t xml:space="preserve">Макароны отварные с сыром </t>
  </si>
  <si>
    <t>54-3г</t>
  </si>
  <si>
    <t xml:space="preserve">Компот из смеси сухофруктов </t>
  </si>
  <si>
    <t>54-1хн</t>
  </si>
  <si>
    <t xml:space="preserve">Апельсин </t>
  </si>
  <si>
    <t>МБОУ "ООШ №4"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</si>
</sst>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96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42</v>
      </c>
      <c r="L6" s="40">
        <v>18.46</v>
      </c>
    </row>
    <row r="7" spans="1:12" ht="15">
      <c r="A7" s="23"/>
      <c r="B7" s="15"/>
      <c r="C7" s="11"/>
      <c r="D7" s="51" t="s">
        <v>23</v>
      </c>
      <c r="E7" s="42" t="s">
        <v>47</v>
      </c>
      <c r="F7" s="43">
        <v>20</v>
      </c>
      <c r="G7" s="43">
        <v>1.3</v>
      </c>
      <c r="H7" s="43">
        <v>0.2</v>
      </c>
      <c r="I7" s="43">
        <v>7.9</v>
      </c>
      <c r="J7" s="43">
        <v>39.1</v>
      </c>
      <c r="K7" s="44" t="s">
        <v>46</v>
      </c>
      <c r="L7" s="43">
        <v>1.2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7.86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35.83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80.599999999999994</v>
      </c>
      <c r="J13" s="19">
        <f t="shared" si="0"/>
        <v>476.6</v>
      </c>
      <c r="K13" s="25"/>
      <c r="L13" s="19">
        <f t="shared" ref="L13" si="1">SUM(L6:L12)</f>
        <v>65.67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80.599999999999994</v>
      </c>
      <c r="J24" s="32">
        <f t="shared" si="4"/>
        <v>476.6</v>
      </c>
      <c r="K24" s="32"/>
      <c r="L24" s="32">
        <f t="shared" ref="L24" si="5">L13+L23</f>
        <v>65.67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230</v>
      </c>
      <c r="G25" s="40">
        <v>28.5</v>
      </c>
      <c r="H25" s="40">
        <v>7.2</v>
      </c>
      <c r="I25" s="40">
        <v>20.2</v>
      </c>
      <c r="J25" s="40">
        <v>259.39999999999998</v>
      </c>
      <c r="K25" s="41" t="s">
        <v>50</v>
      </c>
      <c r="L25" s="40">
        <v>44.9</v>
      </c>
    </row>
    <row r="26" spans="1:12" ht="15">
      <c r="A26" s="14"/>
      <c r="B26" s="15"/>
      <c r="C26" s="11"/>
      <c r="D26" s="6" t="s">
        <v>23</v>
      </c>
      <c r="E26" s="42" t="s">
        <v>45</v>
      </c>
      <c r="F26" s="43">
        <v>30</v>
      </c>
      <c r="G26" s="43">
        <v>2.2999999999999998</v>
      </c>
      <c r="H26" s="43">
        <v>0.2</v>
      </c>
      <c r="I26" s="43">
        <v>14.8</v>
      </c>
      <c r="J26" s="43">
        <v>70.3</v>
      </c>
      <c r="K26" s="44" t="s">
        <v>46</v>
      </c>
      <c r="L26" s="43">
        <v>1.74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3.6</v>
      </c>
      <c r="H27" s="43">
        <v>2.7</v>
      </c>
      <c r="I27" s="43">
        <v>22.9</v>
      </c>
      <c r="J27" s="43">
        <v>130.69999999999999</v>
      </c>
      <c r="K27" s="44">
        <v>60</v>
      </c>
      <c r="L27" s="43">
        <v>15.58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1.3</v>
      </c>
      <c r="H28" s="43">
        <v>0.2</v>
      </c>
      <c r="I28" s="43">
        <v>7.9</v>
      </c>
      <c r="J28" s="43">
        <v>39.1</v>
      </c>
      <c r="K28" s="44" t="s">
        <v>46</v>
      </c>
      <c r="L28" s="43">
        <v>1.2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52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53</v>
      </c>
      <c r="L30" s="43">
        <v>2.25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35.9</v>
      </c>
      <c r="H32" s="19">
        <f t="shared" ref="H32" si="7">SUM(H25:H31)</f>
        <v>10.3</v>
      </c>
      <c r="I32" s="19">
        <f t="shared" ref="I32" si="8">SUM(I25:I31)</f>
        <v>66.3</v>
      </c>
      <c r="J32" s="19">
        <f t="shared" ref="J32:L32" si="9">SUM(J25:J31)</f>
        <v>502.3</v>
      </c>
      <c r="K32" s="25"/>
      <c r="L32" s="19">
        <f t="shared" si="9"/>
        <v>65.67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35.9</v>
      </c>
      <c r="H43" s="32">
        <f t="shared" ref="H43" si="15">H32+H42</f>
        <v>10.3</v>
      </c>
      <c r="I43" s="32">
        <f t="shared" ref="I43" si="16">I32+I42</f>
        <v>66.3</v>
      </c>
      <c r="J43" s="32">
        <f t="shared" ref="J43:L43" si="17">J32+J42</f>
        <v>502.3</v>
      </c>
      <c r="K43" s="32"/>
      <c r="L43" s="32">
        <f t="shared" si="17"/>
        <v>65.67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55</v>
      </c>
      <c r="L44" s="40">
        <v>11.7</v>
      </c>
    </row>
    <row r="45" spans="1:12" ht="15">
      <c r="A45" s="23"/>
      <c r="B45" s="15"/>
      <c r="C45" s="11"/>
      <c r="D45" s="6" t="s">
        <v>23</v>
      </c>
      <c r="E45" s="42" t="s">
        <v>45</v>
      </c>
      <c r="F45" s="43">
        <v>30</v>
      </c>
      <c r="G45" s="43">
        <v>2.2999999999999998</v>
      </c>
      <c r="H45" s="43">
        <v>0.2</v>
      </c>
      <c r="I45" s="43">
        <v>14.8</v>
      </c>
      <c r="J45" s="43">
        <v>70.3</v>
      </c>
      <c r="K45" s="44" t="s">
        <v>46</v>
      </c>
      <c r="L45" s="43">
        <v>1.74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57</v>
      </c>
      <c r="L46" s="43">
        <v>7.23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1.3</v>
      </c>
      <c r="H47" s="43">
        <v>0.2</v>
      </c>
      <c r="I47" s="43">
        <v>7.9</v>
      </c>
      <c r="J47" s="43">
        <v>39.1</v>
      </c>
      <c r="K47" s="44" t="s">
        <v>46</v>
      </c>
      <c r="L47" s="43">
        <v>1.2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46</v>
      </c>
      <c r="L48" s="43">
        <v>28.4</v>
      </c>
    </row>
    <row r="49" spans="1:12" ht="15">
      <c r="A49" s="23"/>
      <c r="B49" s="15"/>
      <c r="C49" s="11"/>
      <c r="D49" s="6" t="s">
        <v>63</v>
      </c>
      <c r="E49" s="42" t="s">
        <v>66</v>
      </c>
      <c r="F49" s="43">
        <v>20</v>
      </c>
      <c r="G49" s="43">
        <v>4.5999999999999996</v>
      </c>
      <c r="H49" s="43">
        <v>5.9</v>
      </c>
      <c r="I49" s="43">
        <v>0</v>
      </c>
      <c r="J49" s="43">
        <v>71.7</v>
      </c>
      <c r="K49" s="44" t="s">
        <v>67</v>
      </c>
      <c r="L49" s="43">
        <v>15.4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18.5</v>
      </c>
      <c r="H51" s="19">
        <f t="shared" ref="H51" si="19">SUM(H44:H50)</f>
        <v>15.4</v>
      </c>
      <c r="I51" s="19">
        <f t="shared" ref="I51" si="20">SUM(I44:I50)</f>
        <v>79.300000000000011</v>
      </c>
      <c r="J51" s="19">
        <f t="shared" ref="J51:L51" si="21">SUM(J44:J50)</f>
        <v>529.50000000000011</v>
      </c>
      <c r="K51" s="25"/>
      <c r="L51" s="19">
        <f t="shared" si="21"/>
        <v>65.67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590</v>
      </c>
      <c r="G62" s="32">
        <f t="shared" ref="G62" si="26">G51+G61</f>
        <v>18.5</v>
      </c>
      <c r="H62" s="32">
        <f t="shared" ref="H62" si="27">H51+H61</f>
        <v>15.4</v>
      </c>
      <c r="I62" s="32">
        <f t="shared" ref="I62" si="28">I51+I61</f>
        <v>79.300000000000011</v>
      </c>
      <c r="J62" s="32">
        <f t="shared" ref="J62:L62" si="29">J51+J61</f>
        <v>529.50000000000011</v>
      </c>
      <c r="K62" s="32"/>
      <c r="L62" s="32">
        <f t="shared" si="29"/>
        <v>65.67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230</v>
      </c>
      <c r="G63" s="40">
        <v>17.600000000000001</v>
      </c>
      <c r="H63" s="40">
        <v>16.899999999999999</v>
      </c>
      <c r="I63" s="40">
        <v>44.4</v>
      </c>
      <c r="J63" s="40">
        <v>400.5</v>
      </c>
      <c r="K63" s="41" t="s">
        <v>60</v>
      </c>
      <c r="L63" s="40">
        <v>48.52</v>
      </c>
    </row>
    <row r="64" spans="1:12" ht="15">
      <c r="A64" s="23"/>
      <c r="B64" s="15"/>
      <c r="C64" s="11"/>
      <c r="D64" s="6" t="s">
        <v>73</v>
      </c>
      <c r="E64" s="42" t="s">
        <v>45</v>
      </c>
      <c r="F64" s="43">
        <v>30</v>
      </c>
      <c r="G64" s="43">
        <v>2.2999999999999998</v>
      </c>
      <c r="H64" s="43">
        <v>0.2</v>
      </c>
      <c r="I64" s="43">
        <v>14.8</v>
      </c>
      <c r="J64" s="43">
        <v>70.3</v>
      </c>
      <c r="K64" s="44" t="s">
        <v>46</v>
      </c>
      <c r="L64" s="43">
        <v>1.74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62</v>
      </c>
      <c r="L65" s="43">
        <v>4.01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1.3</v>
      </c>
      <c r="H66" s="43">
        <v>0.2</v>
      </c>
      <c r="I66" s="43">
        <v>7.9</v>
      </c>
      <c r="J66" s="43">
        <v>39.1</v>
      </c>
      <c r="K66" s="44" t="s">
        <v>46</v>
      </c>
      <c r="L66" s="43">
        <v>1.2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63</v>
      </c>
      <c r="E68" s="42" t="s">
        <v>64</v>
      </c>
      <c r="F68" s="43">
        <v>30</v>
      </c>
      <c r="G68" s="43">
        <v>0.3</v>
      </c>
      <c r="H68" s="43">
        <v>3.1</v>
      </c>
      <c r="I68" s="43">
        <v>2.1</v>
      </c>
      <c r="J68" s="43">
        <v>37.1</v>
      </c>
      <c r="K68" s="44" t="s">
        <v>65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21.700000000000003</v>
      </c>
      <c r="H70" s="19">
        <f t="shared" ref="H70" si="31">SUM(H63:H69)</f>
        <v>20.5</v>
      </c>
      <c r="I70" s="19">
        <f t="shared" ref="I70" si="32">SUM(I63:I69)</f>
        <v>75.8</v>
      </c>
      <c r="J70" s="19">
        <f t="shared" ref="J70:L70" si="33">SUM(J63:J69)</f>
        <v>574.9</v>
      </c>
      <c r="K70" s="25"/>
      <c r="L70" s="19">
        <f t="shared" si="33"/>
        <v>65.67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21.700000000000003</v>
      </c>
      <c r="H81" s="32">
        <f t="shared" ref="H81" si="39">H70+H80</f>
        <v>20.5</v>
      </c>
      <c r="I81" s="32">
        <f t="shared" ref="I81" si="40">I70+I80</f>
        <v>75.8</v>
      </c>
      <c r="J81" s="32">
        <f t="shared" ref="J81:L81" si="41">J70+J80</f>
        <v>574.9</v>
      </c>
      <c r="K81" s="32"/>
      <c r="L81" s="32">
        <f t="shared" si="41"/>
        <v>65.67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69</v>
      </c>
      <c r="L82" s="40">
        <v>24</v>
      </c>
    </row>
    <row r="83" spans="1:12" ht="15">
      <c r="A83" s="23"/>
      <c r="B83" s="15"/>
      <c r="C83" s="11"/>
      <c r="D83" s="6" t="s">
        <v>23</v>
      </c>
      <c r="E83" s="42" t="s">
        <v>45</v>
      </c>
      <c r="F83" s="43">
        <v>30</v>
      </c>
      <c r="G83" s="43">
        <v>2.2999999999999998</v>
      </c>
      <c r="H83" s="43">
        <v>0.2</v>
      </c>
      <c r="I83" s="43">
        <v>14.8</v>
      </c>
      <c r="J83" s="43">
        <v>70.3</v>
      </c>
      <c r="K83" s="44" t="s">
        <v>46</v>
      </c>
      <c r="L83" s="43">
        <v>1.74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71</v>
      </c>
      <c r="L84" s="43">
        <v>13.73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46</v>
      </c>
      <c r="L85" s="43">
        <v>1.2</v>
      </c>
    </row>
    <row r="86" spans="1:12" ht="15">
      <c r="A86" s="23"/>
      <c r="B86" s="15"/>
      <c r="C86" s="11"/>
      <c r="D86" s="7" t="s">
        <v>24</v>
      </c>
      <c r="E86" s="42" t="s">
        <v>72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46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16.3</v>
      </c>
      <c r="H89" s="19">
        <f t="shared" ref="H89" si="43">SUM(H82:H88)</f>
        <v>14</v>
      </c>
      <c r="I89" s="19">
        <f t="shared" ref="I89" si="44">SUM(I82:I88)</f>
        <v>88.9</v>
      </c>
      <c r="J89" s="19">
        <f t="shared" ref="J89:L89" si="45">SUM(J82:J88)</f>
        <v>547.6</v>
      </c>
      <c r="K89" s="25"/>
      <c r="L89" s="19">
        <f t="shared" si="45"/>
        <v>65.67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16.3</v>
      </c>
      <c r="H100" s="32">
        <f t="shared" ref="H100" si="51">H89+H99</f>
        <v>14</v>
      </c>
      <c r="I100" s="32">
        <f t="shared" ref="I100" si="52">I89+I99</f>
        <v>88.9</v>
      </c>
      <c r="J100" s="32">
        <f t="shared" ref="J100:L100" si="53">J89+J99</f>
        <v>547.6</v>
      </c>
      <c r="K100" s="32"/>
      <c r="L100" s="32">
        <f t="shared" si="53"/>
        <v>65.67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75</v>
      </c>
      <c r="L101" s="40">
        <v>15.6</v>
      </c>
    </row>
    <row r="102" spans="1:12" ht="15">
      <c r="A102" s="23"/>
      <c r="B102" s="15"/>
      <c r="C102" s="11"/>
      <c r="D102" s="6" t="s">
        <v>23</v>
      </c>
      <c r="E102" s="42" t="s">
        <v>45</v>
      </c>
      <c r="F102" s="43">
        <v>40</v>
      </c>
      <c r="G102" s="43">
        <v>3</v>
      </c>
      <c r="H102" s="43">
        <v>0.3</v>
      </c>
      <c r="I102" s="43">
        <v>19.7</v>
      </c>
      <c r="J102" s="43">
        <v>93.8</v>
      </c>
      <c r="K102" s="44" t="s">
        <v>46</v>
      </c>
      <c r="L102" s="43">
        <v>2.3199999999999998</v>
      </c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>
        <v>6.4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44" t="s">
        <v>46</v>
      </c>
      <c r="L104" s="43">
        <v>1.2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150</v>
      </c>
      <c r="G105" s="43">
        <v>1.2</v>
      </c>
      <c r="H105" s="43">
        <v>0.3</v>
      </c>
      <c r="I105" s="43">
        <v>11</v>
      </c>
      <c r="J105" s="43">
        <v>52.5</v>
      </c>
      <c r="K105" s="44" t="s">
        <v>46</v>
      </c>
      <c r="L105" s="43">
        <v>27.75</v>
      </c>
    </row>
    <row r="106" spans="1:12" ht="15">
      <c r="A106" s="23"/>
      <c r="B106" s="15"/>
      <c r="C106" s="11"/>
      <c r="D106" s="6" t="s">
        <v>63</v>
      </c>
      <c r="E106" s="42" t="s">
        <v>77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71.7</v>
      </c>
      <c r="K106" s="44" t="s">
        <v>67</v>
      </c>
      <c r="L106" s="43">
        <v>12.4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17.100000000000001</v>
      </c>
      <c r="H108" s="19">
        <f t="shared" si="54"/>
        <v>14.100000000000001</v>
      </c>
      <c r="I108" s="19">
        <f t="shared" si="54"/>
        <v>69.599999999999994</v>
      </c>
      <c r="J108" s="19">
        <f t="shared" si="54"/>
        <v>476.6</v>
      </c>
      <c r="K108" s="25"/>
      <c r="L108" s="19">
        <f t="shared" ref="L108" si="55">SUM(L101:L107)</f>
        <v>65.67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630</v>
      </c>
      <c r="G119" s="32">
        <f t="shared" ref="G119" si="58">G108+G118</f>
        <v>17.100000000000001</v>
      </c>
      <c r="H119" s="32">
        <f t="shared" ref="H119" si="59">H108+H118</f>
        <v>14.100000000000001</v>
      </c>
      <c r="I119" s="32">
        <f t="shared" ref="I119" si="60">I108+I118</f>
        <v>69.599999999999994</v>
      </c>
      <c r="J119" s="32">
        <f t="shared" ref="J119:L119" si="61">J108+J118</f>
        <v>476.6</v>
      </c>
      <c r="K119" s="32"/>
      <c r="L119" s="32">
        <f t="shared" si="61"/>
        <v>65.67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21.2</v>
      </c>
      <c r="H120" s="40">
        <v>19.5</v>
      </c>
      <c r="I120" s="40">
        <v>43.2</v>
      </c>
      <c r="J120" s="40">
        <v>433.4</v>
      </c>
      <c r="K120" s="41" t="s">
        <v>78</v>
      </c>
      <c r="L120" s="40">
        <v>44.63</v>
      </c>
    </row>
    <row r="121" spans="1:12" ht="15">
      <c r="A121" s="14"/>
      <c r="B121" s="15"/>
      <c r="C121" s="11"/>
      <c r="D121" s="6" t="s">
        <v>73</v>
      </c>
      <c r="E121" s="42" t="s">
        <v>45</v>
      </c>
      <c r="F121" s="43">
        <v>30</v>
      </c>
      <c r="G121" s="43">
        <v>2.2999999999999998</v>
      </c>
      <c r="H121" s="43">
        <v>0.2</v>
      </c>
      <c r="I121" s="43">
        <v>14.8</v>
      </c>
      <c r="J121" s="43">
        <v>70.3</v>
      </c>
      <c r="K121" s="44" t="s">
        <v>46</v>
      </c>
      <c r="L121" s="43">
        <v>1.74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</v>
      </c>
      <c r="H122" s="43">
        <v>0</v>
      </c>
      <c r="I122" s="43">
        <v>21.8</v>
      </c>
      <c r="J122" s="43">
        <v>87.4</v>
      </c>
      <c r="K122" s="44">
        <v>4</v>
      </c>
      <c r="L122" s="43">
        <v>7.9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1.3</v>
      </c>
      <c r="H123" s="43">
        <v>0.2</v>
      </c>
      <c r="I123" s="43">
        <v>7.9</v>
      </c>
      <c r="J123" s="43">
        <v>39.1</v>
      </c>
      <c r="K123" s="44" t="s">
        <v>46</v>
      </c>
      <c r="L123" s="43">
        <v>1.2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63</v>
      </c>
      <c r="E125" s="42" t="s">
        <v>81</v>
      </c>
      <c r="F125" s="43">
        <v>30</v>
      </c>
      <c r="G125" s="43">
        <v>0.3</v>
      </c>
      <c r="H125" s="43">
        <v>0.1</v>
      </c>
      <c r="I125" s="43">
        <v>1.1000000000000001</v>
      </c>
      <c r="J125" s="43">
        <v>6.4</v>
      </c>
      <c r="K125" s="44" t="s">
        <v>82</v>
      </c>
      <c r="L125" s="43">
        <v>10.199999999999999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25.1</v>
      </c>
      <c r="H127" s="19">
        <f t="shared" si="62"/>
        <v>20</v>
      </c>
      <c r="I127" s="19">
        <f t="shared" si="62"/>
        <v>88.8</v>
      </c>
      <c r="J127" s="19">
        <f t="shared" si="62"/>
        <v>636.6</v>
      </c>
      <c r="K127" s="25"/>
      <c r="L127" s="19">
        <f t="shared" ref="L127" si="63">SUM(L120:L126)</f>
        <v>65.67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520</v>
      </c>
      <c r="G138" s="32">
        <f t="shared" ref="G138" si="66">G127+G137</f>
        <v>25.1</v>
      </c>
      <c r="H138" s="32">
        <f t="shared" ref="H138" si="67">H127+H137</f>
        <v>20</v>
      </c>
      <c r="I138" s="32">
        <f t="shared" ref="I138" si="68">I127+I137</f>
        <v>88.8</v>
      </c>
      <c r="J138" s="32">
        <f t="shared" ref="J138:L138" si="69">J127+J137</f>
        <v>636.6</v>
      </c>
      <c r="K138" s="32"/>
      <c r="L138" s="32">
        <f t="shared" si="69"/>
        <v>65.67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8.1</v>
      </c>
      <c r="H139" s="40">
        <v>9.1999999999999993</v>
      </c>
      <c r="I139" s="40">
        <v>38.6</v>
      </c>
      <c r="J139" s="40">
        <v>270.3</v>
      </c>
      <c r="K139" s="41" t="s">
        <v>84</v>
      </c>
      <c r="L139" s="40">
        <v>15.25</v>
      </c>
    </row>
    <row r="140" spans="1:12" ht="15">
      <c r="A140" s="23"/>
      <c r="B140" s="15"/>
      <c r="C140" s="11"/>
      <c r="D140" s="6" t="s">
        <v>23</v>
      </c>
      <c r="E140" s="42" t="s">
        <v>45</v>
      </c>
      <c r="F140" s="43">
        <v>30</v>
      </c>
      <c r="G140" s="43">
        <v>2.2999999999999998</v>
      </c>
      <c r="H140" s="43">
        <v>0.2</v>
      </c>
      <c r="I140" s="43">
        <v>14.8</v>
      </c>
      <c r="J140" s="43">
        <v>70.3</v>
      </c>
      <c r="K140" s="44" t="s">
        <v>46</v>
      </c>
      <c r="L140" s="43">
        <v>1.74</v>
      </c>
    </row>
    <row r="141" spans="1:12" ht="1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57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20</v>
      </c>
      <c r="G142" s="43">
        <v>1.3</v>
      </c>
      <c r="H142" s="43">
        <v>0.2</v>
      </c>
      <c r="I142" s="43">
        <v>7.9</v>
      </c>
      <c r="J142" s="43">
        <v>39.1</v>
      </c>
      <c r="K142" s="44" t="s">
        <v>46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72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46</v>
      </c>
      <c r="L143" s="43">
        <v>35.26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16.399999999999999</v>
      </c>
      <c r="H146" s="19">
        <f t="shared" si="70"/>
        <v>13.299999999999999</v>
      </c>
      <c r="I146" s="19">
        <f t="shared" si="70"/>
        <v>92.100000000000023</v>
      </c>
      <c r="J146" s="19">
        <f t="shared" si="70"/>
        <v>554.5</v>
      </c>
      <c r="K146" s="25"/>
      <c r="L146" s="19">
        <f t="shared" ref="L146" si="71">SUM(L139:L145)</f>
        <v>65.67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650</v>
      </c>
      <c r="G157" s="32">
        <f t="shared" ref="G157" si="74">G146+G156</f>
        <v>16.399999999999999</v>
      </c>
      <c r="H157" s="32">
        <f t="shared" ref="H157" si="75">H146+H156</f>
        <v>13.299999999999999</v>
      </c>
      <c r="I157" s="32">
        <f t="shared" ref="I157" si="76">I146+I156</f>
        <v>92.100000000000023</v>
      </c>
      <c r="J157" s="32">
        <f t="shared" ref="J157:L157" si="77">J146+J156</f>
        <v>554.5</v>
      </c>
      <c r="K157" s="32"/>
      <c r="L157" s="32">
        <f t="shared" si="77"/>
        <v>65.67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250</v>
      </c>
      <c r="G158" s="40">
        <v>28.4</v>
      </c>
      <c r="H158" s="40">
        <v>8.6999999999999993</v>
      </c>
      <c r="I158" s="40">
        <v>40.1</v>
      </c>
      <c r="J158" s="40">
        <v>352.1</v>
      </c>
      <c r="K158" s="41" t="s">
        <v>86</v>
      </c>
      <c r="L158" s="40">
        <v>47.5</v>
      </c>
    </row>
    <row r="159" spans="1:12" ht="15">
      <c r="A159" s="23"/>
      <c r="B159" s="15"/>
      <c r="C159" s="11"/>
      <c r="D159" s="6" t="s">
        <v>23</v>
      </c>
      <c r="E159" s="42" t="s">
        <v>45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46</v>
      </c>
      <c r="L159" s="43">
        <v>1.74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88</v>
      </c>
      <c r="L160" s="43">
        <v>9.6300000000000008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1.3</v>
      </c>
      <c r="H161" s="43">
        <v>0.2</v>
      </c>
      <c r="I161" s="43">
        <v>7.9</v>
      </c>
      <c r="J161" s="43">
        <v>39.1</v>
      </c>
      <c r="K161" s="44" t="s">
        <v>46</v>
      </c>
      <c r="L161" s="43">
        <v>1.2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63</v>
      </c>
      <c r="E163" s="42" t="s">
        <v>89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90</v>
      </c>
      <c r="L163" s="43">
        <v>5.6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32.799999999999997</v>
      </c>
      <c r="H165" s="19">
        <f t="shared" si="78"/>
        <v>9.2999999999999972</v>
      </c>
      <c r="I165" s="19">
        <f t="shared" si="78"/>
        <v>72.5</v>
      </c>
      <c r="J165" s="19">
        <f t="shared" si="78"/>
        <v>505.1</v>
      </c>
      <c r="K165" s="25"/>
      <c r="L165" s="19">
        <f t="shared" ref="L165" si="79">SUM(L158:L164)</f>
        <v>65.67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530</v>
      </c>
      <c r="G176" s="32">
        <f t="shared" ref="G176" si="82">G165+G175</f>
        <v>32.799999999999997</v>
      </c>
      <c r="H176" s="32">
        <f t="shared" ref="H176" si="83">H165+H175</f>
        <v>9.2999999999999972</v>
      </c>
      <c r="I176" s="32">
        <f t="shared" ref="I176" si="84">I165+I175</f>
        <v>72.5</v>
      </c>
      <c r="J176" s="32">
        <f t="shared" ref="J176:L176" si="85">J165+J175</f>
        <v>505.1</v>
      </c>
      <c r="K176" s="32"/>
      <c r="L176" s="32">
        <f t="shared" si="85"/>
        <v>65.67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21</v>
      </c>
      <c r="E178" s="42" t="s">
        <v>91</v>
      </c>
      <c r="F178" s="43">
        <v>150</v>
      </c>
      <c r="G178" s="43">
        <v>7.9</v>
      </c>
      <c r="H178" s="43">
        <v>6.8</v>
      </c>
      <c r="I178" s="43">
        <v>28.7</v>
      </c>
      <c r="J178" s="43">
        <v>207.7</v>
      </c>
      <c r="K178" s="44" t="s">
        <v>92</v>
      </c>
      <c r="L178" s="43">
        <v>17.2</v>
      </c>
    </row>
    <row r="179" spans="1:12" ht="1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94</v>
      </c>
      <c r="L179" s="43">
        <v>6.53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20</v>
      </c>
      <c r="G180" s="43">
        <v>1.3</v>
      </c>
      <c r="H180" s="43">
        <v>0.2</v>
      </c>
      <c r="I180" s="43">
        <v>7.9</v>
      </c>
      <c r="J180" s="43">
        <v>39.1</v>
      </c>
      <c r="K180" s="44" t="s">
        <v>46</v>
      </c>
      <c r="L180" s="43">
        <v>1.2</v>
      </c>
    </row>
    <row r="181" spans="1:12" ht="15">
      <c r="A181" s="23"/>
      <c r="B181" s="15"/>
      <c r="C181" s="11"/>
      <c r="D181" s="7" t="s">
        <v>24</v>
      </c>
      <c r="E181" s="42" t="s">
        <v>95</v>
      </c>
      <c r="F181" s="43">
        <v>200</v>
      </c>
      <c r="G181" s="43">
        <v>1.8</v>
      </c>
      <c r="H181" s="43">
        <v>0.4</v>
      </c>
      <c r="I181" s="43">
        <v>16.2</v>
      </c>
      <c r="J181" s="43">
        <v>75.599999999999994</v>
      </c>
      <c r="K181" s="44" t="s">
        <v>46</v>
      </c>
      <c r="L181" s="43">
        <v>39</v>
      </c>
    </row>
    <row r="182" spans="1:12" ht="15">
      <c r="A182" s="23"/>
      <c r="B182" s="15"/>
      <c r="C182" s="11"/>
      <c r="D182" s="6" t="s">
        <v>23</v>
      </c>
      <c r="E182" s="42" t="s">
        <v>45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46</v>
      </c>
      <c r="L182" s="43">
        <v>1.74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13.8</v>
      </c>
      <c r="H184" s="19">
        <f t="shared" si="86"/>
        <v>7.6000000000000005</v>
      </c>
      <c r="I184" s="19">
        <f t="shared" si="86"/>
        <v>87.399999999999991</v>
      </c>
      <c r="J184" s="19">
        <f t="shared" si="86"/>
        <v>473.7</v>
      </c>
      <c r="K184" s="25"/>
      <c r="L184" s="19">
        <f t="shared" ref="L184" si="87">SUM(L177:L183)</f>
        <v>65.67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600</v>
      </c>
      <c r="G195" s="32">
        <f t="shared" ref="G195" si="90">G184+G194</f>
        <v>13.8</v>
      </c>
      <c r="H195" s="32">
        <f t="shared" ref="H195" si="91">H184+H194</f>
        <v>7.6000000000000005</v>
      </c>
      <c r="I195" s="32">
        <f t="shared" ref="I195" si="92">I184+I194</f>
        <v>87.399999999999991</v>
      </c>
      <c r="J195" s="32">
        <f t="shared" ref="J195:L195" si="93">J184+J194</f>
        <v>473.7</v>
      </c>
      <c r="K195" s="32"/>
      <c r="L195" s="32">
        <f t="shared" si="93"/>
        <v>65.67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21.140000000000004</v>
      </c>
      <c r="H196" s="34">
        <f t="shared" si="94"/>
        <v>13.529999999999998</v>
      </c>
      <c r="I196" s="34">
        <f t="shared" si="94"/>
        <v>80.13</v>
      </c>
      <c r="J196" s="34">
        <f t="shared" si="94"/>
        <v>527.74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2023-10-11T12:50:41Z</cp:lastPrinted>
  <dcterms:created xsi:type="dcterms:W3CDTF">2022-05-16T14:23:56Z</dcterms:created>
  <dcterms:modified xsi:type="dcterms:W3CDTF">2023-10-30T04:30:20Z</dcterms:modified>
</cp:coreProperties>
</file>